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5535" windowHeight="5685" activeTab="0"/>
  </bookViews>
  <sheets>
    <sheet name="Dude Survey Coding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<sst xmlns="http://schemas.openxmlformats.org/spreadsheetml/2006/main" count="34" uniqueCount="34">
  <si>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Dude</t>
  </si>
  <si>
    <t>Babe</t>
  </si>
  <si>
    <t>Address Term</t>
  </si>
  <si>
    <t>Frequency</t>
  </si>
  <si>
    <t>Girlfriend/Boyfriend</t>
  </si>
  <si>
    <t>Close</t>
  </si>
  <si>
    <t>Acquaintance</t>
  </si>
  <si>
    <t>Stranger</t>
  </si>
  <si>
    <t>Sibling</t>
  </si>
  <si>
    <t>Parent</t>
  </si>
  <si>
    <t>Boss</t>
  </si>
  <si>
    <t>Professor</t>
  </si>
  <si>
    <t>Age</t>
  </si>
  <si>
    <t>Ethnicity</t>
  </si>
  <si>
    <t>Gender</t>
  </si>
  <si>
    <t>City</t>
  </si>
  <si>
    <t>Occupation</t>
  </si>
  <si>
    <t>Major/school</t>
  </si>
  <si>
    <t>Age Cat</t>
  </si>
  <si>
    <t>African American</t>
  </si>
  <si>
    <t>Asian American</t>
  </si>
  <si>
    <t>American Indian</t>
  </si>
  <si>
    <t>European American</t>
  </si>
  <si>
    <t>Hispanic American</t>
  </si>
  <si>
    <t>Female</t>
  </si>
  <si>
    <t>Male</t>
  </si>
  <si>
    <t>Student's Inititals</t>
  </si>
  <si>
    <t>DO NOT ENTER, CHANGE, OR DELETE ANYTHING BELOW.</t>
  </si>
  <si>
    <t>Mixed</t>
  </si>
  <si>
    <t>Mixed/Other</t>
  </si>
  <si>
    <t>INSTRUCTIONS:</t>
  </si>
  <si>
    <t>Yinz</t>
  </si>
  <si>
    <r>
      <t xml:space="preserve">Fill out a new row for each address term and addressee sex. Every respondent will have four rows, two each for </t>
    </r>
    <r>
      <rPr>
        <b/>
        <sz val="10"/>
        <rFont val="Arial"/>
        <family val="2"/>
      </rPr>
      <t>dude</t>
    </r>
    <r>
      <rPr>
        <b/>
        <i/>
        <sz val="10"/>
        <rFont val="Arial"/>
        <family val="2"/>
      </rPr>
      <t xml:space="preserve"> and </t>
    </r>
    <r>
      <rPr>
        <b/>
        <sz val="10"/>
        <rFont val="Arial"/>
        <family val="2"/>
      </rPr>
      <t>babe</t>
    </r>
    <r>
      <rPr>
        <b/>
        <sz val="10"/>
        <rFont val="Arial"/>
        <family val="2"/>
      </rPr>
      <t>.</t>
    </r>
  </si>
  <si>
    <t>Addressee Gender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</si>
</sst>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u val="single"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9"/>
  <sheetViews>
    <sheetView tabSelected="1" workbookViewId="0" topLeftCell="A1">
      <pane ySplit="1785" topLeftCell="BM6" activePane="bottomLeft" state="split"/>
      <selection pane="topLeft" activeCell="D4" sqref="D4"/>
      <selection pane="bottomLeft" activeCell="A6" sqref="A6"/>
    </sheetView>
  </sheetViews>
  <sheetFormatPr defaultColWidth="9.140625" defaultRowHeight="12.75"/>
  <cols>
    <col min="1" max="1" width="13.7109375" style="0" customWidth="1"/>
    <col min="2" max="2" width="11.00390625" style="0" customWidth="1"/>
    <col min="3" max="3" width="10.7109375" style="0" customWidth="1"/>
    <col min="4" max="4" width="10.00390625" style="0" customWidth="1"/>
    <col min="6" max="6" width="14.00390625" style="0" customWidth="1"/>
    <col min="13" max="13" width="0" style="0" hidden="1" customWidth="1"/>
    <col min="14" max="14" width="11.8515625" style="0" customWidth="1"/>
    <col min="17" max="17" width="12.140625" style="0" customWidth="1"/>
    <col min="18" max="18" width="7.00390625" style="0" customWidth="1"/>
  </cols>
  <sheetData>
    <row r="1" ht="15.75">
      <c r="A1" s="5" t="s">
        <v>30</v>
      </c>
    </row>
    <row r="2" ht="12.75">
      <c r="A2" s="4" t="s">
        <v>32</v>
      </c>
    </row>
    <row r="4" spans="1:19" ht="38.25">
      <c r="A4" s="1" t="s">
        <v>2</v>
      </c>
      <c r="B4" s="1" t="s">
        <v>3</v>
      </c>
      <c r="C4" s="1" t="s">
        <v>33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18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26</v>
      </c>
    </row>
    <row r="22" ht="12.75">
      <c r="M22" t="str">
        <f aca="true" t="shared" si="0" ref="M22:M32">IF(L22&lt;18,"Under 18",IF(L22&lt;25,"18-24",IF(L22&lt;40,"25-39",IF(L22&lt;55,"40-54","Over 55"))))</f>
        <v>Under 18</v>
      </c>
    </row>
    <row r="23" ht="12.75">
      <c r="M23" t="str">
        <f t="shared" si="0"/>
        <v>Under 18</v>
      </c>
    </row>
    <row r="24" ht="12.75">
      <c r="M24" t="str">
        <f t="shared" si="0"/>
        <v>Under 18</v>
      </c>
    </row>
    <row r="25" ht="12.75">
      <c r="M25" t="str">
        <f t="shared" si="0"/>
        <v>Under 18</v>
      </c>
    </row>
    <row r="26" ht="12.75">
      <c r="M26" t="str">
        <f t="shared" si="0"/>
        <v>Under 18</v>
      </c>
    </row>
    <row r="27" ht="12.75">
      <c r="M27" t="str">
        <f t="shared" si="0"/>
        <v>Under 18</v>
      </c>
    </row>
    <row r="28" ht="12.75">
      <c r="M28" t="str">
        <f t="shared" si="0"/>
        <v>Under 18</v>
      </c>
    </row>
    <row r="29" ht="12.75">
      <c r="M29" t="str">
        <f t="shared" si="0"/>
        <v>Under 18</v>
      </c>
    </row>
    <row r="30" ht="12.75">
      <c r="M30" t="str">
        <f t="shared" si="0"/>
        <v>Under 18</v>
      </c>
    </row>
    <row r="31" ht="12.75">
      <c r="M31" t="str">
        <f t="shared" si="0"/>
        <v>Under 18</v>
      </c>
    </row>
    <row r="32" ht="12.75">
      <c r="M32" t="str">
        <f t="shared" si="0"/>
        <v>Under 18</v>
      </c>
    </row>
    <row r="107" ht="12.75">
      <c r="M107" t="str">
        <f aca="true" t="shared" si="1" ref="M107:M125">IF(L107&lt;18,"Under 18",IF(L107&lt;25,"18-24",IF(L107&lt;40,"25-39",IF(L107&lt;55,"40-54","Over 55"))))</f>
        <v>Under 18</v>
      </c>
    </row>
    <row r="108" ht="12.75">
      <c r="M108" t="str">
        <f t="shared" si="1"/>
        <v>Under 18</v>
      </c>
    </row>
    <row r="109" ht="12.75">
      <c r="M109" t="str">
        <f t="shared" si="1"/>
        <v>Under 18</v>
      </c>
    </row>
    <row r="110" ht="12.75">
      <c r="M110" t="str">
        <f t="shared" si="1"/>
        <v>Under 18</v>
      </c>
    </row>
    <row r="111" ht="12.75">
      <c r="M111" t="str">
        <f t="shared" si="1"/>
        <v>Under 18</v>
      </c>
    </row>
    <row r="112" ht="12.75">
      <c r="M112" t="str">
        <f t="shared" si="1"/>
        <v>Under 18</v>
      </c>
    </row>
    <row r="113" ht="12.75">
      <c r="M113" t="str">
        <f t="shared" si="1"/>
        <v>Under 18</v>
      </c>
    </row>
    <row r="114" ht="12.75">
      <c r="M114" t="str">
        <f t="shared" si="1"/>
        <v>Under 18</v>
      </c>
    </row>
    <row r="115" ht="12.75">
      <c r="M115" t="str">
        <f t="shared" si="1"/>
        <v>Under 18</v>
      </c>
    </row>
    <row r="116" ht="12.75">
      <c r="M116" t="str">
        <f t="shared" si="1"/>
        <v>Under 18</v>
      </c>
    </row>
    <row r="117" ht="12.75">
      <c r="M117" t="str">
        <f t="shared" si="1"/>
        <v>Under 18</v>
      </c>
    </row>
    <row r="118" ht="12.75">
      <c r="M118" t="str">
        <f t="shared" si="1"/>
        <v>Under 18</v>
      </c>
    </row>
    <row r="119" ht="12.75">
      <c r="M119" t="str">
        <f t="shared" si="1"/>
        <v>Under 18</v>
      </c>
    </row>
    <row r="121" ht="12.75">
      <c r="M121" t="str">
        <f t="shared" si="1"/>
        <v>Under 18</v>
      </c>
    </row>
    <row r="122" ht="12.75">
      <c r="M122" t="str">
        <f t="shared" si="1"/>
        <v>Under 18</v>
      </c>
    </row>
    <row r="123" ht="12.75">
      <c r="M123" t="str">
        <f t="shared" si="1"/>
        <v>Under 18</v>
      </c>
    </row>
    <row r="124" ht="12.75">
      <c r="M124" t="str">
        <f t="shared" si="1"/>
        <v>Under 18</v>
      </c>
    </row>
    <row r="125" ht="12.75">
      <c r="M125" t="str">
        <f t="shared" si="1"/>
        <v>Under 18</v>
      </c>
    </row>
    <row r="126" ht="12.75">
      <c r="M126" t="str">
        <f>IF(L126&lt;18,"Under 18",IF(L126&lt;25,"18-24",IF(L126&lt;40,"25-39",IF(L126&lt;55,"40-54","Over 55"))))</f>
        <v>Under 18</v>
      </c>
    </row>
    <row r="144" ht="12.75">
      <c r="M144" t="str">
        <f aca="true" t="shared" si="2" ref="M144:M154">IF(L144&lt;18,"Under 18",IF(L144&lt;25,"18-24",IF(L144&lt;40,"25-39",IF(L144&lt;55,"40-54","Over 55"))))</f>
        <v>Under 18</v>
      </c>
    </row>
    <row r="145" ht="12.75">
      <c r="M145" t="str">
        <f t="shared" si="2"/>
        <v>Under 18</v>
      </c>
    </row>
    <row r="146" ht="12.75">
      <c r="M146" t="str">
        <f t="shared" si="2"/>
        <v>Under 18</v>
      </c>
    </row>
    <row r="147" ht="12.75">
      <c r="M147" t="str">
        <f t="shared" si="2"/>
        <v>Under 18</v>
      </c>
    </row>
    <row r="148" ht="12.75">
      <c r="M148" t="str">
        <f t="shared" si="2"/>
        <v>Under 18</v>
      </c>
    </row>
    <row r="149" ht="12.75">
      <c r="M149" t="str">
        <f t="shared" si="2"/>
        <v>Under 18</v>
      </c>
    </row>
    <row r="150" ht="12.75">
      <c r="M150" t="str">
        <f t="shared" si="2"/>
        <v>Under 18</v>
      </c>
    </row>
    <row r="151" ht="12.75">
      <c r="M151" t="str">
        <f t="shared" si="2"/>
        <v>Under 18</v>
      </c>
    </row>
    <row r="152" ht="12.75">
      <c r="M152" t="str">
        <f t="shared" si="2"/>
        <v>Under 18</v>
      </c>
    </row>
    <row r="153" ht="12.75">
      <c r="M153" t="str">
        <f t="shared" si="2"/>
        <v>Under 18</v>
      </c>
    </row>
    <row r="154" ht="12.75">
      <c r="M154" t="str">
        <f t="shared" si="2"/>
        <v>Under 18</v>
      </c>
    </row>
    <row r="200" s="3" customFormat="1" ht="15.75">
      <c r="A200" s="2" t="s">
        <v>27</v>
      </c>
    </row>
    <row r="204" spans="1:15" ht="12.75">
      <c r="A204" t="s">
        <v>0</v>
      </c>
      <c r="B204">
        <v>1</v>
      </c>
      <c r="N204" t="s">
        <v>19</v>
      </c>
      <c r="O204" t="s">
        <v>24</v>
      </c>
    </row>
    <row r="205" spans="1:15" ht="12.75">
      <c r="A205" t="s">
        <v>1</v>
      </c>
      <c r="B205">
        <v>2</v>
      </c>
      <c r="N205" t="s">
        <v>21</v>
      </c>
      <c r="O205" t="s">
        <v>25</v>
      </c>
    </row>
    <row r="206" spans="1:15" ht="12.75">
      <c r="A206" t="s">
        <v>31</v>
      </c>
      <c r="B206">
        <v>3</v>
      </c>
      <c r="N206" t="s">
        <v>20</v>
      </c>
      <c r="O206" t="s">
        <v>28</v>
      </c>
    </row>
    <row r="207" spans="2:14" ht="12.75">
      <c r="B207">
        <v>4</v>
      </c>
      <c r="N207" t="s">
        <v>22</v>
      </c>
    </row>
    <row r="208" spans="2:14" ht="12.75">
      <c r="B208">
        <v>5</v>
      </c>
      <c r="N208" t="s">
        <v>23</v>
      </c>
    </row>
    <row r="209" ht="12.75">
      <c r="N209" t="s">
        <v>29</v>
      </c>
    </row>
  </sheetData>
  <dataValidations count="5">
    <dataValidation errorStyle="warning" type="list" allowBlank="1" showInputMessage="1" showErrorMessage="1" errorTitle="Invalid dat" error="Please enter a shole number from 1 to 5, or leave blank." sqref="B5:K199">
      <formula1>$B$204:$B$208</formula1>
    </dataValidation>
    <dataValidation type="list" allowBlank="1" showInputMessage="1" showErrorMessage="1" errorTitle="Invalid entry" error="Please choose one of the items on the menu." sqref="N5:N199">
      <formula1>$N$204:$N$209</formula1>
    </dataValidation>
    <dataValidation type="whole" showInputMessage="1" showErrorMessage="1" error="Please enter an age." sqref="L5:L199">
      <formula1>5</formula1>
      <formula2>110</formula2>
    </dataValidation>
    <dataValidation type="list" allowBlank="1" showInputMessage="1" showErrorMessage="1" errorTitle="Invalid entry" error="Please choose one of the items from the menu." sqref="O5:O199">
      <formula1>$O$204:$O$206</formula1>
    </dataValidation>
    <dataValidation type="list" showErrorMessage="1" errorTitle="Invalid data" error="Please enter one of the four address terms on the menu." sqref="A5:A199">
      <formula1>$A$204:$A$206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Pitt Linguistics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kiesling</dc:creator>
  <cp:keywords/>
  <dc:description/>
  <cp:lastModifiedBy>Scott Kiesling</cp:lastModifiedBy>
  <dcterms:created xsi:type="dcterms:W3CDTF">2002-08-06T03:59:06Z</dcterms:created>
  <dcterms:modified xsi:type="dcterms:W3CDTF">2003-08-19T21:07:49Z</dcterms:modified>
  <cp:category/>
  <cp:version/>
  <cp:contentType/>
  <cp:contentStatus/>
</cp:coreProperties>
</file>